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71" activeTab="0"/>
  </bookViews>
  <sheets>
    <sheet name="ISTANZE B2 PERVENUTE" sheetId="1" r:id="rId1"/>
    <sheet name="ESCLUSI" sheetId="2" state="hidden" r:id="rId2"/>
  </sheets>
  <definedNames>
    <definedName name="Excel_BuiltIn__FilterDatabase" localSheetId="1">'ESCLUSI'!$A$3:$V$22</definedName>
    <definedName name="Excel_BuiltIn__FilterDatabase" localSheetId="0">'ISTANZE B2 PERVENUTE'!$A$3:$D$4</definedName>
    <definedName name="Excel_BuiltIn__FilterDatabase" localSheetId="0">'ISTANZE B2 PERVENUTE'!$A$3:$D$3</definedName>
  </definedNames>
  <calcPr fullCalcOnLoad="1"/>
</workbook>
</file>

<file path=xl/sharedStrings.xml><?xml version="1.0" encoding="utf-8"?>
<sst xmlns="http://schemas.openxmlformats.org/spreadsheetml/2006/main" count="368" uniqueCount="173">
  <si>
    <t>BENEFICIARIO</t>
  </si>
  <si>
    <t xml:space="preserve">TOTALE PUNTI VALUTAZIONE </t>
  </si>
  <si>
    <t>numero domanda</t>
  </si>
  <si>
    <t>codice</t>
  </si>
  <si>
    <t>tipologia utente</t>
  </si>
  <si>
    <t>0 istanze pervenute</t>
  </si>
  <si>
    <t>ESCLUSI</t>
  </si>
  <si>
    <t>Punteggio</t>
  </si>
  <si>
    <t>RICHIEDENTE</t>
  </si>
  <si>
    <t xml:space="preserve">documentazione </t>
  </si>
  <si>
    <t xml:space="preserve">valutazione </t>
  </si>
  <si>
    <t>scala IADL</t>
  </si>
  <si>
    <t xml:space="preserve">contributo su base valutazione </t>
  </si>
  <si>
    <t>contributo su base isee</t>
  </si>
  <si>
    <t>Totale 1 mensilità</t>
  </si>
  <si>
    <t>coordinate bancarie</t>
  </si>
  <si>
    <t>Cognome Nome</t>
  </si>
  <si>
    <t>Indirizzo</t>
  </si>
  <si>
    <t>Telefono</t>
  </si>
  <si>
    <t>Codice Fiscale</t>
  </si>
  <si>
    <t>Data di nascita</t>
  </si>
  <si>
    <t>Tipologia utente</t>
  </si>
  <si>
    <t>misure</t>
  </si>
  <si>
    <t xml:space="preserve">altre misure richieste </t>
  </si>
  <si>
    <t>presenza badante</t>
  </si>
  <si>
    <t xml:space="preserve">invalidità  100% </t>
  </si>
  <si>
    <t xml:space="preserve">accompagnamento </t>
  </si>
  <si>
    <t xml:space="preserve">Isee </t>
  </si>
  <si>
    <t xml:space="preserve">ordinario o individuale </t>
  </si>
  <si>
    <t>contratto lavoro badante e versamenti INPS</t>
  </si>
  <si>
    <t>voucher ASL</t>
  </si>
  <si>
    <t>possesso requisito</t>
  </si>
  <si>
    <t xml:space="preserve">note </t>
  </si>
  <si>
    <t>numero mensilità</t>
  </si>
  <si>
    <t>ALESSANDRA UMBERTO</t>
  </si>
  <si>
    <t>VIA MARGHERITE 4</t>
  </si>
  <si>
    <t xml:space="preserve">377 2202834 </t>
  </si>
  <si>
    <t>LSSMRT41L24F158X</t>
  </si>
  <si>
    <t xml:space="preserve">LAMALFA FELICINA </t>
  </si>
  <si>
    <t>A</t>
  </si>
  <si>
    <t>D</t>
  </si>
  <si>
    <t>NO</t>
  </si>
  <si>
    <t>SI</t>
  </si>
  <si>
    <t>non è del nucleo completo</t>
  </si>
  <si>
    <t xml:space="preserve">NO </t>
  </si>
  <si>
    <t>DECEDUTO IL 10/11/2015 ISEE NON CORRETTO</t>
  </si>
  <si>
    <t>ALTA</t>
  </si>
  <si>
    <t>IT25D0760101600000098191406</t>
  </si>
  <si>
    <t>ARENIELLO MARIA</t>
  </si>
  <si>
    <t>VIA MANDORLI 5</t>
  </si>
  <si>
    <t>347 4079531</t>
  </si>
  <si>
    <t>RNLMRA91P43E195D</t>
  </si>
  <si>
    <t>ARENIELLO LUIGI</t>
  </si>
  <si>
    <t>ordinario</t>
  </si>
  <si>
    <t>VOUCHER ASL MISURA B1</t>
  </si>
  <si>
    <t>IT11U0306933684100000001938</t>
  </si>
  <si>
    <t>CALAMITA DANIELA</t>
  </si>
  <si>
    <t>VIALE LAZIO,30</t>
  </si>
  <si>
    <t>349 8841015</t>
  </si>
  <si>
    <t>CLMDNL62T49F205R</t>
  </si>
  <si>
    <t>P</t>
  </si>
  <si>
    <t xml:space="preserve">NO ACCOMPAGNAMENTO </t>
  </si>
  <si>
    <t>BASSA</t>
  </si>
  <si>
    <t>IT38K0306933684612006265238</t>
  </si>
  <si>
    <t>CASCONE FRANCESCA</t>
  </si>
  <si>
    <t>VIA GIGLI, 7</t>
  </si>
  <si>
    <t>339 4812403</t>
  </si>
  <si>
    <t>CSCFNC28S57C129X</t>
  </si>
  <si>
    <t xml:space="preserve">SCHIATTARELLA CAROLINA </t>
  </si>
  <si>
    <t xml:space="preserve">VIA TOGLIATTI, 16 </t>
  </si>
  <si>
    <t>FUORI TERMINE 29/09/2015 NO CARE GIVER</t>
  </si>
  <si>
    <t>IT14F076010338400002699088</t>
  </si>
  <si>
    <t>DI GIROLAMO ASSUNTA</t>
  </si>
  <si>
    <t>VIA TIGLI 8</t>
  </si>
  <si>
    <t>347 4777769</t>
  </si>
  <si>
    <t>DGRSNT42D56H798M</t>
  </si>
  <si>
    <t>non in possesso invalidità accompagnamento – vive sola – autonomaNO CARE GIVER</t>
  </si>
  <si>
    <t xml:space="preserve">FORTICHIARI EVANDRO </t>
  </si>
  <si>
    <t>VIA DEI MANDORLI 23</t>
  </si>
  <si>
    <t>02 57502713</t>
  </si>
  <si>
    <t>FRTVDR37R18H501V</t>
  </si>
  <si>
    <t xml:space="preserve"> no accompagnamento </t>
  </si>
  <si>
    <t>GRAZIANO FRANCESCO</t>
  </si>
  <si>
    <t>VIA COOPERAZIONE 67</t>
  </si>
  <si>
    <t>320 2496137</t>
  </si>
  <si>
    <t>GRZFNC75A04H579G</t>
  </si>
  <si>
    <t>PUCCI VERONICA</t>
  </si>
  <si>
    <t>B</t>
  </si>
  <si>
    <t>MANCANO VERSAMENTI</t>
  </si>
  <si>
    <t xml:space="preserve"> ISEE SUPERIORE FUORI TERMINE 9/11/2015</t>
  </si>
  <si>
    <t>IT61C0306909458031162120189</t>
  </si>
  <si>
    <t>IANNITELLI SALVATORE VINCENZO</t>
  </si>
  <si>
    <t>VIA CAMPANIA 21</t>
  </si>
  <si>
    <t>02 8253836</t>
  </si>
  <si>
    <t>NNTSVT59S30G604G</t>
  </si>
  <si>
    <t>GRAMATICA ANNA</t>
  </si>
  <si>
    <t>IT92Q0504801623000000011644</t>
  </si>
  <si>
    <t>IULIANO GABRIELE</t>
  </si>
  <si>
    <t>VIA TAGLIAMENTO 55/1</t>
  </si>
  <si>
    <t>02 89201711</t>
  </si>
  <si>
    <t>LNIGRL87C22F205S</t>
  </si>
  <si>
    <t>IULIANO GIOVANNI</t>
  </si>
  <si>
    <t>ISEE SUPERIORE</t>
  </si>
  <si>
    <t>NON REPERIBILE</t>
  </si>
  <si>
    <t>IT17P0760103384000024365948</t>
  </si>
  <si>
    <t>MANUNTA LUCA</t>
  </si>
  <si>
    <t>VIA CASTELLO VISCONTEO 10</t>
  </si>
  <si>
    <t>338 4799611</t>
  </si>
  <si>
    <t>MNNLCU03C21F205R</t>
  </si>
  <si>
    <t xml:space="preserve">DE SANTIS MONICA CARMINE </t>
  </si>
  <si>
    <t>M</t>
  </si>
  <si>
    <t>G</t>
  </si>
  <si>
    <t xml:space="preserve">SI </t>
  </si>
  <si>
    <t>IT28E0103033680000003517981</t>
  </si>
  <si>
    <t xml:space="preserve">MARCONE ROBERTA PIA </t>
  </si>
  <si>
    <t>VIA STELLE ALPINE 17</t>
  </si>
  <si>
    <t>MRCRRT98B52F839P</t>
  </si>
  <si>
    <t>SIMATOVIC GORDANA</t>
  </si>
  <si>
    <t>MANCA ISEE</t>
  </si>
  <si>
    <t>MANCA</t>
  </si>
  <si>
    <t>NEGRI LUIGIA GIUSEPPINA</t>
  </si>
  <si>
    <t>VIA MONVISO 31</t>
  </si>
  <si>
    <t xml:space="preserve">0348 7646963 </t>
  </si>
  <si>
    <t>NGRLGS21A64E804C</t>
  </si>
  <si>
    <t>NEGRI MAURIZIO ACHILLE</t>
  </si>
  <si>
    <t>VIA MONVISO 26</t>
  </si>
  <si>
    <t>IT88X0103033680000001066303</t>
  </si>
  <si>
    <t>PARTINICO VITO</t>
  </si>
  <si>
    <t>VIA COOPERAZIONE 47</t>
  </si>
  <si>
    <t>340 4101701</t>
  </si>
  <si>
    <t>PRTVTI62B18G273J</t>
  </si>
  <si>
    <t>?</t>
  </si>
  <si>
    <t>FUORI TERMINE 27/10/2015 VIVE SOLO</t>
  </si>
  <si>
    <t>PECORELLA CARLO</t>
  </si>
  <si>
    <t>VIA LILLA' 23</t>
  </si>
  <si>
    <t>3404950515   02 8242350</t>
  </si>
  <si>
    <t>PCRCRL51C06G273P</t>
  </si>
  <si>
    <t>RIILLI FRANCESCA</t>
  </si>
  <si>
    <t>IT49B0200833680000040212086</t>
  </si>
  <si>
    <t>PICIERNO MARIA</t>
  </si>
  <si>
    <t>VIA ULIVI 14</t>
  </si>
  <si>
    <t>339 4619499</t>
  </si>
  <si>
    <t>PCRMRA27R54C514O</t>
  </si>
  <si>
    <t>E</t>
  </si>
  <si>
    <t xml:space="preserve">MANCA CONTRATTO E VERSAMENTI – PRESENTA DOMANDA ANCHE IL CONIUGE CAMPANILE MICHELE </t>
  </si>
  <si>
    <t>IT92L0558433681000000001999</t>
  </si>
  <si>
    <t>SCHIATTARELLA PAOLA</t>
  </si>
  <si>
    <t>SCHPLA71H60F205L</t>
  </si>
  <si>
    <t>SOFIA ROBERTO</t>
  </si>
  <si>
    <t>VIA VIOLE 5</t>
  </si>
  <si>
    <t>0382610568   3474246090</t>
  </si>
  <si>
    <t>SFORRT66H02F205I</t>
  </si>
  <si>
    <t xml:space="preserve">OLIVERI SANTA </t>
  </si>
  <si>
    <t xml:space="preserve"> VIA XXV APRILE 32</t>
  </si>
  <si>
    <t>DECEDUTO 5/08/2015</t>
  </si>
  <si>
    <t>SPAVONE MARIA</t>
  </si>
  <si>
    <t>VIA GLICINI 11</t>
  </si>
  <si>
    <t>02 89201936</t>
  </si>
  <si>
    <t>SPVMRA46A57F839N</t>
  </si>
  <si>
    <t>NO INVALIDITA'</t>
  </si>
  <si>
    <t>STARACE ELIO</t>
  </si>
  <si>
    <t>VIA  DALLA CHIESA 3/F</t>
  </si>
  <si>
    <t>3476398569    02 39449256</t>
  </si>
  <si>
    <t>STRLEI46M19F839O</t>
  </si>
  <si>
    <t>MOLA FLORA</t>
  </si>
  <si>
    <t>IT02I0760104000000069746725</t>
  </si>
  <si>
    <t>TORNAMBE' CALOGERA</t>
  </si>
  <si>
    <t>VIA VERBENE 4</t>
  </si>
  <si>
    <t>02 57504027</t>
  </si>
  <si>
    <t>TRNCGR27C56H194R</t>
  </si>
  <si>
    <t>ABBATE ANTONIO</t>
  </si>
  <si>
    <t>FUORI TERMINE MANCA ISEE NO ACCOMPAGNAMENTO</t>
  </si>
  <si>
    <t>IT73O010303368000003137069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</si>
</sst>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"/>
    <numFmt numFmtId="166" formatCode="DD/MM/YY"/>
  </numFmts>
  <fonts count="9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0" fillId="2" borderId="1" xfId="0" applyFont="1" applyFill="1" applyBorder="1" applyAlignment="1">
      <alignment horizontal="left" vertical="center" wrapText="1"/>
    </xf>
    <xf numFmtId="164" fontId="1" fillId="2" borderId="2" xfId="0" applyFont="1" applyFill="1" applyBorder="1" applyAlignment="1">
      <alignment horizontal="center" wrapText="1"/>
    </xf>
    <xf numFmtId="164" fontId="1" fillId="2" borderId="3" xfId="0" applyFont="1" applyFill="1" applyBorder="1" applyAlignment="1">
      <alignment horizontal="center" wrapText="1"/>
    </xf>
    <xf numFmtId="164" fontId="0" fillId="2" borderId="0" xfId="0" applyFont="1" applyFill="1" applyAlignment="1">
      <alignment wrapText="1"/>
    </xf>
    <xf numFmtId="164" fontId="2" fillId="3" borderId="4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textRotation="90" wrapText="1"/>
    </xf>
    <xf numFmtId="164" fontId="1" fillId="2" borderId="5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3" fillId="2" borderId="6" xfId="0" applyFont="1" applyFill="1" applyBorder="1" applyAlignment="1">
      <alignment/>
    </xf>
    <xf numFmtId="164" fontId="0" fillId="2" borderId="0" xfId="0" applyFont="1" applyFill="1" applyAlignment="1">
      <alignment horizontal="right"/>
    </xf>
    <xf numFmtId="164" fontId="0" fillId="0" borderId="2" xfId="0" applyFill="1" applyBorder="1" applyAlignment="1">
      <alignment horizontal="left" vertical="center" wrapText="1"/>
    </xf>
    <xf numFmtId="164" fontId="1" fillId="0" borderId="2" xfId="0" applyFont="1" applyFill="1" applyBorder="1" applyAlignment="1">
      <alignment horizontal="center" wrapText="1"/>
    </xf>
    <xf numFmtId="164" fontId="1" fillId="0" borderId="2" xfId="0" applyFont="1" applyFill="1" applyBorder="1" applyAlignment="1">
      <alignment wrapText="1"/>
    </xf>
    <xf numFmtId="165" fontId="1" fillId="0" borderId="2" xfId="0" applyNumberFormat="1" applyFont="1" applyFill="1" applyBorder="1" applyAlignment="1">
      <alignment wrapText="1"/>
    </xf>
    <xf numFmtId="164" fontId="4" fillId="0" borderId="2" xfId="0" applyFont="1" applyFill="1" applyBorder="1" applyAlignment="1">
      <alignment horizontal="center" wrapText="1"/>
    </xf>
    <xf numFmtId="164" fontId="0" fillId="0" borderId="2" xfId="0" applyFill="1" applyBorder="1" applyAlignment="1">
      <alignment wrapText="1"/>
    </xf>
    <xf numFmtId="164" fontId="0" fillId="0" borderId="0" xfId="0" applyFill="1" applyAlignment="1">
      <alignment wrapText="1"/>
    </xf>
    <xf numFmtId="164" fontId="1" fillId="0" borderId="2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textRotation="90" wrapText="1"/>
    </xf>
    <xf numFmtId="164" fontId="5" fillId="0" borderId="2" xfId="0" applyFont="1" applyFill="1" applyBorder="1" applyAlignment="1">
      <alignment horizontal="center" vertical="center" textRotation="90" wrapText="1"/>
    </xf>
    <xf numFmtId="164" fontId="6" fillId="0" borderId="2" xfId="0" applyFont="1" applyFill="1" applyBorder="1" applyAlignment="1">
      <alignment horizontal="center" vertical="center" textRotation="178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wrapText="1"/>
    </xf>
    <xf numFmtId="164" fontId="0" fillId="2" borderId="2" xfId="0" applyFont="1" applyFill="1" applyBorder="1" applyAlignment="1">
      <alignment wrapText="1"/>
    </xf>
    <xf numFmtId="164" fontId="0" fillId="0" borderId="2" xfId="0" applyFont="1" applyBorder="1" applyAlignment="1">
      <alignment wrapText="1"/>
    </xf>
    <xf numFmtId="166" fontId="0" fillId="0" borderId="2" xfId="0" applyNumberFormat="1" applyBorder="1" applyAlignment="1">
      <alignment horizontal="center" wrapText="1"/>
    </xf>
    <xf numFmtId="164" fontId="0" fillId="0" borderId="2" xfId="0" applyFont="1" applyBorder="1" applyAlignment="1">
      <alignment horizontal="center" wrapText="1"/>
    </xf>
    <xf numFmtId="164" fontId="0" fillId="5" borderId="2" xfId="0" applyFont="1" applyFill="1" applyBorder="1" applyAlignment="1">
      <alignment wrapText="1"/>
    </xf>
    <xf numFmtId="164" fontId="8" fillId="2" borderId="2" xfId="0" applyFont="1" applyFill="1" applyBorder="1" applyAlignment="1">
      <alignment wrapText="1"/>
    </xf>
    <xf numFmtId="164" fontId="8" fillId="2" borderId="2" xfId="0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7" fillId="0" borderId="2" xfId="0" applyFont="1" applyBorder="1" applyAlignment="1">
      <alignment wrapText="1"/>
    </xf>
    <xf numFmtId="164" fontId="1" fillId="0" borderId="2" xfId="0" applyFont="1" applyBorder="1" applyAlignment="1">
      <alignment wrapText="1"/>
    </xf>
    <xf numFmtId="164" fontId="0" fillId="5" borderId="2" xfId="0" applyFont="1" applyFill="1" applyBorder="1" applyAlignment="1">
      <alignment horizontal="center" wrapText="1"/>
    </xf>
    <xf numFmtId="166" fontId="0" fillId="0" borderId="2" xfId="0" applyNumberFormat="1" applyFill="1" applyBorder="1" applyAlignment="1">
      <alignment wrapText="1"/>
    </xf>
    <xf numFmtId="164" fontId="0" fillId="0" borderId="2" xfId="0" applyFont="1" applyBorder="1" applyAlignment="1">
      <alignment/>
    </xf>
    <xf numFmtId="164" fontId="0" fillId="2" borderId="2" xfId="0" applyFont="1" applyFill="1" applyBorder="1" applyAlignment="1">
      <alignment horizontal="center" wrapText="1"/>
    </xf>
    <xf numFmtId="164" fontId="8" fillId="0" borderId="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70" zoomScaleNormal="70" workbookViewId="0" topLeftCell="A1">
      <pane ySplit="3" topLeftCell="A4" activePane="bottomLeft" state="frozen"/>
      <selection pane="topLeft" activeCell="A1" sqref="A1"/>
      <selection pane="bottomLeft" activeCell="T18" sqref="T18"/>
    </sheetView>
  </sheetViews>
  <sheetFormatPr defaultColWidth="11.421875" defaultRowHeight="12.75" customHeight="1"/>
  <cols>
    <col min="1" max="1" width="17.00390625" style="1" customWidth="1"/>
    <col min="2" max="2" width="16.8515625" style="1" customWidth="1"/>
    <col min="3" max="3" width="15.7109375" style="1" customWidth="1"/>
    <col min="4" max="4" width="11.421875" style="1" customWidth="1"/>
    <col min="5" max="212" width="11.57421875" style="1" customWidth="1"/>
    <col min="213" max="221" width="11.57421875" style="0" customWidth="1"/>
    <col min="222" max="16384" width="11.57421875" style="0" customWidth="1"/>
  </cols>
  <sheetData>
    <row r="1" spans="1:4" s="5" customFormat="1" ht="39.75" customHeight="1">
      <c r="A1" s="2"/>
      <c r="B1" s="2"/>
      <c r="C1" s="3"/>
      <c r="D1" s="4"/>
    </row>
    <row r="2" spans="1:4" s="5" customFormat="1" ht="28.5" customHeight="1">
      <c r="A2" s="6" t="s">
        <v>0</v>
      </c>
      <c r="B2" s="6"/>
      <c r="C2" s="6"/>
      <c r="D2" s="7" t="s">
        <v>1</v>
      </c>
    </row>
    <row r="3" spans="1:4" s="5" customFormat="1" ht="144.75" customHeight="1">
      <c r="A3" s="8" t="s">
        <v>2</v>
      </c>
      <c r="B3" s="8" t="s">
        <v>3</v>
      </c>
      <c r="C3" s="9" t="s">
        <v>4</v>
      </c>
      <c r="D3" s="7"/>
    </row>
    <row r="4" spans="1:4" ht="67.5" customHeight="1">
      <c r="A4" s="10" t="s">
        <v>5</v>
      </c>
      <c r="B4" s="10"/>
      <c r="C4" s="10"/>
      <c r="D4" s="10"/>
    </row>
    <row r="10" ht="12.75" customHeight="1">
      <c r="H10" s="11"/>
    </row>
    <row r="11" ht="63" customHeight="1"/>
    <row r="12" ht="25.5" customHeight="1"/>
    <row r="14" ht="39.75" customHeight="1"/>
    <row r="17" ht="36.75" customHeight="1"/>
    <row r="18" ht="66" customHeight="1"/>
    <row r="19" ht="42" customHeight="1"/>
    <row r="20" ht="39" customHeight="1"/>
    <row r="23" ht="50.25" customHeight="1"/>
    <row r="24" ht="46.5" customHeight="1"/>
    <row r="28" ht="46.5" customHeight="1"/>
    <row r="29" ht="41.25" customHeight="1"/>
    <row r="30" ht="51.75" customHeight="1"/>
    <row r="32" ht="33" customHeight="1"/>
    <row r="33" ht="50.25" customHeight="1"/>
    <row r="35" ht="78" customHeight="1"/>
  </sheetData>
  <sheetProtection selectLockedCells="1" selectUnlockedCells="1"/>
  <mergeCells count="3">
    <mergeCell ref="A2:C2"/>
    <mergeCell ref="D2:D3"/>
    <mergeCell ref="A4:D4"/>
  </mergeCells>
  <printOptions/>
  <pageMargins left="0" right="0" top="0.7486111111111111" bottom="0.7486111111111111" header="0.31527777777777777" footer="0.31527777777777777"/>
  <pageSetup firstPageNumber="1" useFirstPageNumber="1" horizontalDpi="300" verticalDpi="300" orientation="landscape" paperSize="9" scale="65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3"/>
  <sheetViews>
    <sheetView zoomScale="81" zoomScaleNormal="81" workbookViewId="0" topLeftCell="A1">
      <pane ySplit="3" topLeftCell="A4" activePane="bottomLeft" state="frozen"/>
      <selection pane="topLeft" activeCell="A1" sqref="A1"/>
      <selection pane="bottomLeft" activeCell="J27" sqref="J27"/>
    </sheetView>
  </sheetViews>
  <sheetFormatPr defaultColWidth="11.421875" defaultRowHeight="12.75" customHeight="1"/>
  <cols>
    <col min="1" max="1" width="6.57421875" style="0" customWidth="1"/>
    <col min="2" max="2" width="22.421875" style="0" customWidth="1"/>
    <col min="3" max="9" width="0" style="0" hidden="1" customWidth="1"/>
    <col min="10" max="13" width="11.57421875" style="0" customWidth="1"/>
    <col min="14" max="14" width="18.57421875" style="0" customWidth="1"/>
    <col min="15" max="20" width="11.57421875" style="0" customWidth="1"/>
    <col min="21" max="21" width="20.421875" style="0" customWidth="1"/>
    <col min="22" max="27" width="11.57421875" style="0" customWidth="1"/>
    <col min="28" max="28" width="22.421875" style="0" customWidth="1"/>
    <col min="29" max="16384" width="11.57421875" style="0" customWidth="1"/>
  </cols>
  <sheetData>
    <row r="1" spans="1:28" s="18" customFormat="1" ht="30.75" customHeight="1">
      <c r="A1" s="12"/>
      <c r="B1" s="13" t="s">
        <v>6</v>
      </c>
      <c r="C1" s="13"/>
      <c r="D1" s="13"/>
      <c r="E1" s="13"/>
      <c r="F1" s="14"/>
      <c r="G1" s="14"/>
      <c r="H1" s="14"/>
      <c r="I1" s="15"/>
      <c r="J1" s="13"/>
      <c r="K1" s="13"/>
      <c r="L1" s="13"/>
      <c r="M1" s="13"/>
      <c r="N1" s="13"/>
      <c r="O1" s="13"/>
      <c r="P1" s="14"/>
      <c r="Q1" s="14"/>
      <c r="R1" s="13"/>
      <c r="S1" s="14"/>
      <c r="T1" s="13"/>
      <c r="U1" s="14"/>
      <c r="V1" s="14"/>
      <c r="W1" s="16" t="s">
        <v>7</v>
      </c>
      <c r="X1" s="16"/>
      <c r="Y1" s="16"/>
      <c r="Z1" s="16"/>
      <c r="AA1" s="16"/>
      <c r="AB1" s="17"/>
    </row>
    <row r="2" spans="1:28" s="18" customFormat="1" ht="54" customHeight="1">
      <c r="A2" s="12"/>
      <c r="B2" s="19" t="s">
        <v>0</v>
      </c>
      <c r="C2" s="19"/>
      <c r="D2" s="19"/>
      <c r="E2" s="19"/>
      <c r="F2" s="19" t="s">
        <v>8</v>
      </c>
      <c r="G2" s="19"/>
      <c r="H2" s="19"/>
      <c r="I2"/>
      <c r="J2"/>
      <c r="K2"/>
      <c r="L2"/>
      <c r="M2"/>
      <c r="N2" s="19" t="s">
        <v>9</v>
      </c>
      <c r="O2" s="19"/>
      <c r="P2" s="19"/>
      <c r="Q2" s="19"/>
      <c r="R2" s="19"/>
      <c r="S2"/>
      <c r="T2"/>
      <c r="U2"/>
      <c r="V2" s="19"/>
      <c r="W2" s="20" t="s">
        <v>10</v>
      </c>
      <c r="X2" s="20" t="s">
        <v>11</v>
      </c>
      <c r="Y2" s="20" t="s">
        <v>12</v>
      </c>
      <c r="Z2" s="20" t="s">
        <v>13</v>
      </c>
      <c r="AA2" s="21" t="s">
        <v>14</v>
      </c>
      <c r="AB2" s="19" t="s">
        <v>15</v>
      </c>
    </row>
    <row r="3" spans="1:28" s="18" customFormat="1" ht="66.75" customHeight="1">
      <c r="A3" s="22" t="s">
        <v>2</v>
      </c>
      <c r="B3" s="19" t="s">
        <v>16</v>
      </c>
      <c r="C3" s="19" t="s">
        <v>17</v>
      </c>
      <c r="D3" s="19" t="s">
        <v>18</v>
      </c>
      <c r="E3" s="19" t="s">
        <v>19</v>
      </c>
      <c r="F3" s="19" t="s">
        <v>16</v>
      </c>
      <c r="G3" s="19" t="s">
        <v>17</v>
      </c>
      <c r="H3" s="19" t="s">
        <v>19</v>
      </c>
      <c r="I3" s="23" t="s">
        <v>20</v>
      </c>
      <c r="J3" s="19" t="s">
        <v>21</v>
      </c>
      <c r="K3" s="19" t="s">
        <v>22</v>
      </c>
      <c r="L3" s="19" t="s">
        <v>23</v>
      </c>
      <c r="M3" s="19" t="s">
        <v>24</v>
      </c>
      <c r="N3" s="19" t="s">
        <v>25</v>
      </c>
      <c r="O3" s="19" t="s">
        <v>26</v>
      </c>
      <c r="P3" s="19" t="s">
        <v>27</v>
      </c>
      <c r="Q3" s="19" t="s">
        <v>28</v>
      </c>
      <c r="R3" s="19" t="s">
        <v>29</v>
      </c>
      <c r="S3" s="19" t="s">
        <v>30</v>
      </c>
      <c r="T3" s="19" t="s">
        <v>31</v>
      </c>
      <c r="U3" s="19" t="s">
        <v>32</v>
      </c>
      <c r="V3" s="19" t="s">
        <v>33</v>
      </c>
      <c r="W3" s="20"/>
      <c r="X3" s="20"/>
      <c r="Y3" s="20"/>
      <c r="Z3" s="20"/>
      <c r="AA3" s="21"/>
      <c r="AB3" s="19"/>
    </row>
    <row r="4" spans="1:30" ht="66.75" customHeight="1">
      <c r="A4" s="24">
        <v>2</v>
      </c>
      <c r="B4" s="25" t="s">
        <v>34</v>
      </c>
      <c r="C4" s="26" t="s">
        <v>35</v>
      </c>
      <c r="D4" s="26" t="s">
        <v>36</v>
      </c>
      <c r="E4" s="26" t="s">
        <v>37</v>
      </c>
      <c r="F4" s="17" t="s">
        <v>38</v>
      </c>
      <c r="G4" s="26" t="s">
        <v>35</v>
      </c>
      <c r="H4" s="26"/>
      <c r="I4" s="27">
        <v>15181</v>
      </c>
      <c r="J4" s="28" t="s">
        <v>39</v>
      </c>
      <c r="K4" s="28" t="s">
        <v>39</v>
      </c>
      <c r="L4" s="28" t="s">
        <v>40</v>
      </c>
      <c r="M4" s="28" t="s">
        <v>41</v>
      </c>
      <c r="N4" s="28" t="s">
        <v>42</v>
      </c>
      <c r="O4" s="28" t="s">
        <v>42</v>
      </c>
      <c r="P4" s="26">
        <v>7459.24</v>
      </c>
      <c r="Q4" s="29" t="s">
        <v>43</v>
      </c>
      <c r="R4" s="26" t="s">
        <v>41</v>
      </c>
      <c r="S4" s="26" t="s">
        <v>41</v>
      </c>
      <c r="T4" s="28" t="s">
        <v>44</v>
      </c>
      <c r="U4" s="30" t="s">
        <v>45</v>
      </c>
      <c r="V4" s="31"/>
      <c r="W4" s="28">
        <v>13</v>
      </c>
      <c r="X4" s="28" t="s">
        <v>46</v>
      </c>
      <c r="Y4" s="28">
        <v>250</v>
      </c>
      <c r="Z4" s="28">
        <v>150</v>
      </c>
      <c r="AA4" s="32">
        <v>0</v>
      </c>
      <c r="AB4" s="26" t="s">
        <v>47</v>
      </c>
      <c r="AC4" s="26"/>
      <c r="AD4" s="33"/>
    </row>
    <row r="5" spans="1:28" ht="38.25" customHeight="1">
      <c r="A5" s="34">
        <v>6</v>
      </c>
      <c r="B5" s="17" t="s">
        <v>48</v>
      </c>
      <c r="C5" s="26" t="s">
        <v>49</v>
      </c>
      <c r="D5" s="26" t="s">
        <v>50</v>
      </c>
      <c r="E5" s="26" t="s">
        <v>51</v>
      </c>
      <c r="F5" s="17" t="s">
        <v>52</v>
      </c>
      <c r="G5" s="26" t="s">
        <v>49</v>
      </c>
      <c r="H5" s="26"/>
      <c r="I5" s="27">
        <v>33484</v>
      </c>
      <c r="J5" s="28" t="s">
        <v>40</v>
      </c>
      <c r="K5" s="28" t="s">
        <v>39</v>
      </c>
      <c r="L5" s="28"/>
      <c r="M5" s="28" t="s">
        <v>41</v>
      </c>
      <c r="N5" s="28" t="s">
        <v>42</v>
      </c>
      <c r="O5" s="28" t="s">
        <v>42</v>
      </c>
      <c r="P5" s="26">
        <v>13297.26</v>
      </c>
      <c r="Q5" s="26" t="s">
        <v>53</v>
      </c>
      <c r="R5" s="26" t="s">
        <v>41</v>
      </c>
      <c r="S5" s="25" t="s">
        <v>42</v>
      </c>
      <c r="T5" s="28" t="s">
        <v>41</v>
      </c>
      <c r="U5" s="35" t="s">
        <v>54</v>
      </c>
      <c r="V5" s="35"/>
      <c r="W5" s="28">
        <v>8</v>
      </c>
      <c r="X5" s="28" t="s">
        <v>46</v>
      </c>
      <c r="Y5" s="28"/>
      <c r="Z5" s="28"/>
      <c r="AA5" s="32">
        <f>Y5+Z5</f>
        <v>0</v>
      </c>
      <c r="AB5" s="26" t="s">
        <v>55</v>
      </c>
    </row>
    <row r="6" spans="1:28" ht="76.5" customHeight="1">
      <c r="A6" s="34">
        <v>13</v>
      </c>
      <c r="B6" s="17" t="s">
        <v>56</v>
      </c>
      <c r="C6" s="26" t="s">
        <v>57</v>
      </c>
      <c r="D6" s="26" t="s">
        <v>58</v>
      </c>
      <c r="E6" s="26" t="s">
        <v>59</v>
      </c>
      <c r="F6" s="26"/>
      <c r="G6" s="26"/>
      <c r="H6" s="26"/>
      <c r="I6" s="27">
        <v>22989</v>
      </c>
      <c r="J6" s="28" t="s">
        <v>60</v>
      </c>
      <c r="K6" s="28" t="s">
        <v>39</v>
      </c>
      <c r="L6" s="28"/>
      <c r="M6" s="28" t="s">
        <v>41</v>
      </c>
      <c r="N6" s="28" t="s">
        <v>42</v>
      </c>
      <c r="O6" s="28" t="s">
        <v>41</v>
      </c>
      <c r="P6" s="26">
        <v>506.86</v>
      </c>
      <c r="Q6" s="26"/>
      <c r="R6" s="26" t="s">
        <v>41</v>
      </c>
      <c r="S6" s="26" t="s">
        <v>41</v>
      </c>
      <c r="T6" s="28" t="s">
        <v>41</v>
      </c>
      <c r="U6" s="25" t="s">
        <v>61</v>
      </c>
      <c r="V6" s="26"/>
      <c r="W6" s="28">
        <v>4</v>
      </c>
      <c r="X6" s="28" t="s">
        <v>62</v>
      </c>
      <c r="Y6" s="28">
        <v>100</v>
      </c>
      <c r="Z6" s="36">
        <v>250</v>
      </c>
      <c r="AA6" s="32">
        <f>Y6+Z6</f>
        <v>350</v>
      </c>
      <c r="AB6" s="26" t="s">
        <v>63</v>
      </c>
    </row>
    <row r="7" spans="1:28" ht="76.5" customHeight="1">
      <c r="A7" s="34">
        <v>17</v>
      </c>
      <c r="B7" s="17" t="s">
        <v>64</v>
      </c>
      <c r="C7" s="17" t="s">
        <v>65</v>
      </c>
      <c r="D7" s="17" t="s">
        <v>66</v>
      </c>
      <c r="E7" s="17" t="s">
        <v>67</v>
      </c>
      <c r="F7" s="17" t="s">
        <v>68</v>
      </c>
      <c r="G7" s="17" t="s">
        <v>69</v>
      </c>
      <c r="H7" s="17"/>
      <c r="I7" s="37">
        <v>47074</v>
      </c>
      <c r="J7" s="28" t="s">
        <v>39</v>
      </c>
      <c r="K7" s="28" t="s">
        <v>39</v>
      </c>
      <c r="L7" s="28"/>
      <c r="M7" s="28" t="s">
        <v>41</v>
      </c>
      <c r="N7" s="28" t="s">
        <v>42</v>
      </c>
      <c r="O7" s="28" t="s">
        <v>42</v>
      </c>
      <c r="P7" s="28">
        <v>9709.43</v>
      </c>
      <c r="Q7" s="28" t="s">
        <v>53</v>
      </c>
      <c r="R7" s="38" t="s">
        <v>41</v>
      </c>
      <c r="S7" s="38" t="s">
        <v>41</v>
      </c>
      <c r="T7" s="39" t="s">
        <v>41</v>
      </c>
      <c r="U7" s="39" t="s">
        <v>70</v>
      </c>
      <c r="V7" s="28">
        <v>3</v>
      </c>
      <c r="W7" s="28"/>
      <c r="X7" s="28"/>
      <c r="Y7" s="28"/>
      <c r="Z7" s="28">
        <v>150</v>
      </c>
      <c r="AA7" s="32">
        <f>Y7+Z7</f>
        <v>150</v>
      </c>
      <c r="AB7" s="28" t="s">
        <v>71</v>
      </c>
    </row>
    <row r="8" spans="1:28" ht="42" customHeight="1">
      <c r="A8" s="34">
        <v>23</v>
      </c>
      <c r="B8" s="17" t="s">
        <v>72</v>
      </c>
      <c r="C8" s="26" t="s">
        <v>73</v>
      </c>
      <c r="D8" s="26" t="s">
        <v>74</v>
      </c>
      <c r="E8" s="26" t="s">
        <v>75</v>
      </c>
      <c r="F8" s="17"/>
      <c r="G8" s="26"/>
      <c r="H8" s="26"/>
      <c r="I8" s="27">
        <v>15447</v>
      </c>
      <c r="J8" s="28" t="s">
        <v>39</v>
      </c>
      <c r="K8" s="28"/>
      <c r="L8" s="28"/>
      <c r="M8" s="28" t="s">
        <v>41</v>
      </c>
      <c r="N8" s="28" t="s">
        <v>42</v>
      </c>
      <c r="O8" s="28" t="s">
        <v>41</v>
      </c>
      <c r="P8" s="26">
        <v>5865</v>
      </c>
      <c r="Q8" s="26"/>
      <c r="R8" s="26" t="s">
        <v>41</v>
      </c>
      <c r="S8" s="26" t="s">
        <v>41</v>
      </c>
      <c r="T8" s="28" t="s">
        <v>41</v>
      </c>
      <c r="U8" s="26" t="s">
        <v>76</v>
      </c>
      <c r="V8" s="26"/>
      <c r="W8" s="28"/>
      <c r="X8" s="28"/>
      <c r="Y8" s="26"/>
      <c r="Z8" s="26"/>
      <c r="AA8" s="32">
        <f>Y8+Z8</f>
        <v>0</v>
      </c>
      <c r="AB8" s="26"/>
    </row>
    <row r="9" spans="1:28" ht="38.25" customHeight="1">
      <c r="A9" s="34">
        <v>27</v>
      </c>
      <c r="B9" s="17" t="s">
        <v>77</v>
      </c>
      <c r="C9" s="26" t="s">
        <v>78</v>
      </c>
      <c r="D9" s="26" t="s">
        <v>79</v>
      </c>
      <c r="E9" s="26" t="s">
        <v>80</v>
      </c>
      <c r="F9" s="17"/>
      <c r="G9" s="26"/>
      <c r="H9" s="26"/>
      <c r="I9" s="27">
        <v>13806</v>
      </c>
      <c r="J9" s="28" t="s">
        <v>39</v>
      </c>
      <c r="K9" s="28" t="s">
        <v>39</v>
      </c>
      <c r="L9" s="28"/>
      <c r="M9" s="28" t="s">
        <v>41</v>
      </c>
      <c r="N9" s="28" t="s">
        <v>42</v>
      </c>
      <c r="O9" s="28" t="s">
        <v>41</v>
      </c>
      <c r="P9" s="26">
        <v>2738.22</v>
      </c>
      <c r="Q9" s="26"/>
      <c r="R9" s="26" t="s">
        <v>41</v>
      </c>
      <c r="S9" s="26" t="s">
        <v>41</v>
      </c>
      <c r="T9" s="28" t="s">
        <v>41</v>
      </c>
      <c r="U9" s="26" t="s">
        <v>81</v>
      </c>
      <c r="V9" s="26"/>
      <c r="W9" s="28"/>
      <c r="X9" s="28"/>
      <c r="Y9" s="28"/>
      <c r="Z9" s="28"/>
      <c r="AA9" s="32">
        <f>Y9+Z9</f>
        <v>0</v>
      </c>
      <c r="AB9" s="26"/>
    </row>
    <row r="10" spans="1:28" ht="45.75" customHeight="1">
      <c r="A10" s="34">
        <v>30</v>
      </c>
      <c r="B10" s="17" t="s">
        <v>82</v>
      </c>
      <c r="C10" s="17" t="s">
        <v>83</v>
      </c>
      <c r="D10" s="17" t="s">
        <v>84</v>
      </c>
      <c r="E10" s="17" t="s">
        <v>85</v>
      </c>
      <c r="F10" s="17" t="s">
        <v>86</v>
      </c>
      <c r="G10" s="17" t="s">
        <v>83</v>
      </c>
      <c r="H10" s="17"/>
      <c r="I10" s="37">
        <v>27398</v>
      </c>
      <c r="J10" s="28" t="s">
        <v>40</v>
      </c>
      <c r="K10" s="28" t="s">
        <v>39</v>
      </c>
      <c r="L10" s="28" t="s">
        <v>87</v>
      </c>
      <c r="M10" s="28" t="s">
        <v>42</v>
      </c>
      <c r="N10" s="28" t="s">
        <v>42</v>
      </c>
      <c r="O10" s="39" t="s">
        <v>42</v>
      </c>
      <c r="P10" s="39">
        <v>34333.59</v>
      </c>
      <c r="Q10" s="28" t="s">
        <v>53</v>
      </c>
      <c r="R10" s="25" t="s">
        <v>88</v>
      </c>
      <c r="S10" s="38"/>
      <c r="T10" s="28" t="s">
        <v>41</v>
      </c>
      <c r="U10" s="29" t="s">
        <v>89</v>
      </c>
      <c r="V10" s="28">
        <v>2</v>
      </c>
      <c r="W10" s="28"/>
      <c r="X10" s="28"/>
      <c r="Y10" s="28"/>
      <c r="Z10" s="28"/>
      <c r="AA10" s="32">
        <f>Y10+Z10</f>
        <v>0</v>
      </c>
      <c r="AB10" s="25" t="s">
        <v>90</v>
      </c>
    </row>
    <row r="11" spans="1:28" ht="38.25" customHeight="1">
      <c r="A11" s="34">
        <v>32</v>
      </c>
      <c r="B11" s="17" t="s">
        <v>91</v>
      </c>
      <c r="C11" s="26" t="s">
        <v>92</v>
      </c>
      <c r="D11" s="26" t="s">
        <v>93</v>
      </c>
      <c r="E11" s="26" t="s">
        <v>94</v>
      </c>
      <c r="F11" s="17" t="s">
        <v>95</v>
      </c>
      <c r="G11" s="26" t="s">
        <v>92</v>
      </c>
      <c r="H11" s="26"/>
      <c r="I11" s="27">
        <v>21884</v>
      </c>
      <c r="J11" s="28" t="s">
        <v>40</v>
      </c>
      <c r="K11" s="28" t="s">
        <v>39</v>
      </c>
      <c r="L11" s="28"/>
      <c r="M11" s="28" t="s">
        <v>41</v>
      </c>
      <c r="N11" s="28" t="s">
        <v>42</v>
      </c>
      <c r="O11" s="28" t="s">
        <v>42</v>
      </c>
      <c r="P11" s="26">
        <v>8408.04</v>
      </c>
      <c r="Q11" s="26" t="s">
        <v>53</v>
      </c>
      <c r="R11" s="26" t="s">
        <v>41</v>
      </c>
      <c r="S11" s="26" t="s">
        <v>42</v>
      </c>
      <c r="T11" s="28" t="s">
        <v>41</v>
      </c>
      <c r="U11" s="35" t="s">
        <v>54</v>
      </c>
      <c r="V11" s="35"/>
      <c r="W11" s="28">
        <v>12</v>
      </c>
      <c r="X11" s="28" t="s">
        <v>46</v>
      </c>
      <c r="Y11" s="28"/>
      <c r="Z11" s="28"/>
      <c r="AA11" s="32">
        <f>Y11+Z11</f>
        <v>0</v>
      </c>
      <c r="AB11" s="26" t="s">
        <v>96</v>
      </c>
    </row>
    <row r="12" spans="1:28" ht="38.25" customHeight="1">
      <c r="A12" s="34">
        <v>35</v>
      </c>
      <c r="B12" s="17" t="s">
        <v>97</v>
      </c>
      <c r="C12" s="26" t="s">
        <v>98</v>
      </c>
      <c r="D12" s="26" t="s">
        <v>99</v>
      </c>
      <c r="E12" s="26" t="s">
        <v>100</v>
      </c>
      <c r="F12" s="17" t="s">
        <v>101</v>
      </c>
      <c r="G12" s="26" t="s">
        <v>98</v>
      </c>
      <c r="H12" s="26"/>
      <c r="I12" s="27">
        <v>31858</v>
      </c>
      <c r="J12" s="28" t="s">
        <v>40</v>
      </c>
      <c r="K12" s="28" t="s">
        <v>39</v>
      </c>
      <c r="L12" s="28"/>
      <c r="M12" s="28" t="s">
        <v>44</v>
      </c>
      <c r="N12" s="28" t="s">
        <v>42</v>
      </c>
      <c r="O12" s="28" t="s">
        <v>42</v>
      </c>
      <c r="P12" s="26">
        <v>32783.61</v>
      </c>
      <c r="Q12" s="26" t="s">
        <v>53</v>
      </c>
      <c r="R12" s="26" t="s">
        <v>41</v>
      </c>
      <c r="S12" s="26" t="s">
        <v>41</v>
      </c>
      <c r="T12" s="28" t="s">
        <v>41</v>
      </c>
      <c r="U12" s="26" t="s">
        <v>102</v>
      </c>
      <c r="V12" s="26"/>
      <c r="W12" s="28" t="s">
        <v>103</v>
      </c>
      <c r="X12" s="28"/>
      <c r="Y12" s="28"/>
      <c r="Z12" s="28"/>
      <c r="AA12" s="32">
        <f>Y12+Z12</f>
        <v>0</v>
      </c>
      <c r="AB12" s="26" t="s">
        <v>104</v>
      </c>
    </row>
    <row r="13" spans="1:28" ht="51" customHeight="1">
      <c r="A13" s="34">
        <v>40</v>
      </c>
      <c r="B13" s="17" t="s">
        <v>105</v>
      </c>
      <c r="C13" s="26" t="s">
        <v>106</v>
      </c>
      <c r="D13" s="26" t="s">
        <v>107</v>
      </c>
      <c r="E13" s="26" t="s">
        <v>108</v>
      </c>
      <c r="F13" s="17" t="s">
        <v>109</v>
      </c>
      <c r="G13" s="26" t="s">
        <v>106</v>
      </c>
      <c r="H13" s="26"/>
      <c r="I13" s="27">
        <v>37701</v>
      </c>
      <c r="J13" s="28" t="s">
        <v>110</v>
      </c>
      <c r="K13" s="28" t="s">
        <v>111</v>
      </c>
      <c r="L13" s="28"/>
      <c r="M13" s="28" t="s">
        <v>41</v>
      </c>
      <c r="N13" s="28" t="s">
        <v>112</v>
      </c>
      <c r="O13" s="28" t="s">
        <v>42</v>
      </c>
      <c r="P13" s="26">
        <v>49026.16</v>
      </c>
      <c r="Q13" s="26" t="s">
        <v>53</v>
      </c>
      <c r="R13" s="26" t="s">
        <v>41</v>
      </c>
      <c r="S13" s="26" t="s">
        <v>41</v>
      </c>
      <c r="T13" s="28" t="s">
        <v>41</v>
      </c>
      <c r="U13" s="26" t="s">
        <v>102</v>
      </c>
      <c r="V13" s="26"/>
      <c r="W13" s="38"/>
      <c r="X13" s="38"/>
      <c r="Y13" s="26"/>
      <c r="Z13" s="26"/>
      <c r="AA13" s="32">
        <f>Y13+Z13</f>
        <v>0</v>
      </c>
      <c r="AB13" s="26" t="s">
        <v>113</v>
      </c>
    </row>
    <row r="14" spans="1:28" ht="25.5" customHeight="1">
      <c r="A14" s="34">
        <v>42</v>
      </c>
      <c r="B14" s="17" t="s">
        <v>114</v>
      </c>
      <c r="C14" s="26" t="s">
        <v>115</v>
      </c>
      <c r="D14" s="26"/>
      <c r="E14" s="26" t="s">
        <v>116</v>
      </c>
      <c r="F14" s="17" t="s">
        <v>117</v>
      </c>
      <c r="G14" s="26" t="s">
        <v>115</v>
      </c>
      <c r="H14" s="26"/>
      <c r="I14" s="27">
        <v>35838</v>
      </c>
      <c r="J14" s="28" t="s">
        <v>110</v>
      </c>
      <c r="K14" s="28" t="s">
        <v>39</v>
      </c>
      <c r="L14" s="28"/>
      <c r="M14" s="28" t="s">
        <v>41</v>
      </c>
      <c r="N14" s="28" t="s">
        <v>42</v>
      </c>
      <c r="O14" s="28" t="s">
        <v>42</v>
      </c>
      <c r="P14" s="26"/>
      <c r="Q14" s="26"/>
      <c r="R14" s="26" t="s">
        <v>41</v>
      </c>
      <c r="S14" s="26" t="s">
        <v>41</v>
      </c>
      <c r="T14" s="28" t="s">
        <v>41</v>
      </c>
      <c r="U14" s="29" t="s">
        <v>118</v>
      </c>
      <c r="V14" s="26"/>
      <c r="W14" s="28">
        <v>4</v>
      </c>
      <c r="X14" s="28" t="s">
        <v>62</v>
      </c>
      <c r="Y14" s="28">
        <v>100</v>
      </c>
      <c r="Z14" s="28"/>
      <c r="AA14" s="32">
        <v>0</v>
      </c>
      <c r="AB14" s="29" t="s">
        <v>119</v>
      </c>
    </row>
    <row r="15" spans="1:28" ht="38.25" customHeight="1">
      <c r="A15" s="34">
        <v>47</v>
      </c>
      <c r="B15" s="17" t="s">
        <v>120</v>
      </c>
      <c r="C15" s="26" t="s">
        <v>121</v>
      </c>
      <c r="D15" s="26" t="s">
        <v>122</v>
      </c>
      <c r="E15" s="26" t="s">
        <v>123</v>
      </c>
      <c r="F15" s="17" t="s">
        <v>124</v>
      </c>
      <c r="G15" s="26" t="s">
        <v>125</v>
      </c>
      <c r="H15" s="26"/>
      <c r="I15" s="27">
        <v>-620522</v>
      </c>
      <c r="J15" s="28" t="s">
        <v>39</v>
      </c>
      <c r="K15" s="28" t="s">
        <v>87</v>
      </c>
      <c r="L15" s="28"/>
      <c r="M15" s="28" t="s">
        <v>42</v>
      </c>
      <c r="N15" s="28" t="s">
        <v>42</v>
      </c>
      <c r="O15" s="28" t="s">
        <v>42</v>
      </c>
      <c r="P15" s="26">
        <v>24863.87</v>
      </c>
      <c r="Q15" s="26" t="s">
        <v>53</v>
      </c>
      <c r="R15" s="26" t="s">
        <v>42</v>
      </c>
      <c r="S15" s="26" t="s">
        <v>41</v>
      </c>
      <c r="T15" s="28" t="s">
        <v>41</v>
      </c>
      <c r="U15" s="26" t="s">
        <v>102</v>
      </c>
      <c r="V15" s="26"/>
      <c r="W15" s="28">
        <v>6</v>
      </c>
      <c r="X15" s="28" t="s">
        <v>46</v>
      </c>
      <c r="Y15" s="28"/>
      <c r="Z15" s="28"/>
      <c r="AA15" s="32">
        <f>Y15+Z15</f>
        <v>0</v>
      </c>
      <c r="AB15" s="26" t="s">
        <v>126</v>
      </c>
    </row>
    <row r="16" spans="1:29" ht="38.25" customHeight="1">
      <c r="A16" s="34">
        <v>48</v>
      </c>
      <c r="B16" s="29" t="s">
        <v>127</v>
      </c>
      <c r="C16" s="17" t="s">
        <v>128</v>
      </c>
      <c r="D16" s="17" t="s">
        <v>129</v>
      </c>
      <c r="E16" s="17" t="s">
        <v>130</v>
      </c>
      <c r="F16" s="17"/>
      <c r="G16" s="17"/>
      <c r="H16" s="17"/>
      <c r="I16" s="37"/>
      <c r="J16" s="28" t="s">
        <v>40</v>
      </c>
      <c r="K16" s="28" t="s">
        <v>39</v>
      </c>
      <c r="L16" s="28"/>
      <c r="M16" s="28" t="s">
        <v>41</v>
      </c>
      <c r="N16" s="28" t="s">
        <v>42</v>
      </c>
      <c r="O16" s="36" t="s">
        <v>131</v>
      </c>
      <c r="P16" s="28"/>
      <c r="Q16" s="28"/>
      <c r="R16" s="38" t="s">
        <v>41</v>
      </c>
      <c r="S16" s="38" t="s">
        <v>41</v>
      </c>
      <c r="T16" s="28" t="s">
        <v>41</v>
      </c>
      <c r="U16" s="36" t="s">
        <v>132</v>
      </c>
      <c r="V16" s="28"/>
      <c r="W16" s="28"/>
      <c r="X16" s="28"/>
      <c r="Y16" s="28"/>
      <c r="Z16" s="28"/>
      <c r="AA16" s="32">
        <f>Y16+Z16</f>
        <v>0</v>
      </c>
      <c r="AB16" s="29" t="s">
        <v>119</v>
      </c>
      <c r="AC16" s="33">
        <f>AA16*V16</f>
        <v>0</v>
      </c>
    </row>
    <row r="17" spans="1:28" ht="38.25" customHeight="1">
      <c r="A17" s="34">
        <v>50</v>
      </c>
      <c r="B17" s="17" t="s">
        <v>133</v>
      </c>
      <c r="C17" s="26" t="s">
        <v>134</v>
      </c>
      <c r="D17" s="26" t="s">
        <v>135</v>
      </c>
      <c r="E17" s="26" t="s">
        <v>136</v>
      </c>
      <c r="F17" s="17" t="s">
        <v>137</v>
      </c>
      <c r="G17" s="26" t="s">
        <v>134</v>
      </c>
      <c r="H17" s="26"/>
      <c r="I17" s="27">
        <v>18693</v>
      </c>
      <c r="J17" s="28" t="s">
        <v>40</v>
      </c>
      <c r="K17" s="28" t="s">
        <v>39</v>
      </c>
      <c r="L17" s="28"/>
      <c r="M17" s="28" t="s">
        <v>44</v>
      </c>
      <c r="N17" s="28" t="s">
        <v>42</v>
      </c>
      <c r="O17" s="28" t="s">
        <v>42</v>
      </c>
      <c r="P17" s="26">
        <v>26919.71</v>
      </c>
      <c r="Q17" s="26" t="s">
        <v>53</v>
      </c>
      <c r="R17" s="26" t="s">
        <v>41</v>
      </c>
      <c r="S17" s="26" t="s">
        <v>41</v>
      </c>
      <c r="T17" s="28" t="s">
        <v>41</v>
      </c>
      <c r="U17" s="26" t="s">
        <v>102</v>
      </c>
      <c r="V17" s="26"/>
      <c r="W17" s="28">
        <v>8</v>
      </c>
      <c r="X17" s="28" t="s">
        <v>46</v>
      </c>
      <c r="Y17" s="28">
        <v>250</v>
      </c>
      <c r="Z17" s="28"/>
      <c r="AA17" s="32">
        <v>0</v>
      </c>
      <c r="AB17" s="26" t="s">
        <v>138</v>
      </c>
    </row>
    <row r="18" spans="1:28" ht="97.5" customHeight="1">
      <c r="A18" s="34">
        <v>52</v>
      </c>
      <c r="B18" s="17" t="s">
        <v>139</v>
      </c>
      <c r="C18" s="26" t="s">
        <v>140</v>
      </c>
      <c r="D18" s="26" t="s">
        <v>141</v>
      </c>
      <c r="E18" s="26" t="s">
        <v>142</v>
      </c>
      <c r="F18" s="17"/>
      <c r="G18" s="26"/>
      <c r="H18" s="26"/>
      <c r="I18" s="27">
        <v>46687</v>
      </c>
      <c r="J18" s="28" t="s">
        <v>39</v>
      </c>
      <c r="K18" s="28" t="s">
        <v>87</v>
      </c>
      <c r="L18" s="28" t="s">
        <v>143</v>
      </c>
      <c r="M18" s="28" t="s">
        <v>42</v>
      </c>
      <c r="N18" s="28" t="s">
        <v>42</v>
      </c>
      <c r="O18" s="28" t="s">
        <v>42</v>
      </c>
      <c r="P18" s="26">
        <v>0</v>
      </c>
      <c r="Q18" s="26" t="s">
        <v>53</v>
      </c>
      <c r="R18" s="26" t="s">
        <v>41</v>
      </c>
      <c r="S18" s="26" t="s">
        <v>41</v>
      </c>
      <c r="T18" s="28" t="s">
        <v>41</v>
      </c>
      <c r="U18" s="26" t="s">
        <v>144</v>
      </c>
      <c r="V18" s="26"/>
      <c r="W18" s="28"/>
      <c r="X18" s="28"/>
      <c r="Y18" s="28"/>
      <c r="Z18" s="28"/>
      <c r="AA18" s="32">
        <f>Y18+Z18</f>
        <v>0</v>
      </c>
      <c r="AB18" s="26" t="s">
        <v>145</v>
      </c>
    </row>
    <row r="19" spans="1:28" ht="74.25" customHeight="1">
      <c r="A19" s="34">
        <v>58</v>
      </c>
      <c r="B19" s="17" t="s">
        <v>146</v>
      </c>
      <c r="C19" s="17" t="s">
        <v>65</v>
      </c>
      <c r="D19" s="17" t="s">
        <v>66</v>
      </c>
      <c r="E19" s="17" t="s">
        <v>147</v>
      </c>
      <c r="F19" s="17" t="s">
        <v>68</v>
      </c>
      <c r="G19" s="17" t="s">
        <v>69</v>
      </c>
      <c r="H19" s="17"/>
      <c r="I19" s="37">
        <v>26104</v>
      </c>
      <c r="J19" s="28" t="s">
        <v>40</v>
      </c>
      <c r="K19" s="28" t="s">
        <v>39</v>
      </c>
      <c r="L19" s="28"/>
      <c r="M19" s="28" t="s">
        <v>41</v>
      </c>
      <c r="N19" s="28" t="s">
        <v>42</v>
      </c>
      <c r="O19" s="28" t="s">
        <v>42</v>
      </c>
      <c r="P19" s="28">
        <v>9709.43</v>
      </c>
      <c r="Q19" s="28" t="s">
        <v>53</v>
      </c>
      <c r="R19" s="38" t="s">
        <v>41</v>
      </c>
      <c r="S19" s="38" t="s">
        <v>41</v>
      </c>
      <c r="T19" s="36" t="s">
        <v>41</v>
      </c>
      <c r="U19" s="36" t="s">
        <v>70</v>
      </c>
      <c r="V19" s="28">
        <v>3</v>
      </c>
      <c r="W19" s="28"/>
      <c r="X19" s="28"/>
      <c r="Y19" s="28"/>
      <c r="Z19" s="28"/>
      <c r="AA19" s="32">
        <f>Y19+Z19</f>
        <v>0</v>
      </c>
      <c r="AB19" s="28" t="s">
        <v>71</v>
      </c>
    </row>
    <row r="20" spans="1:28" ht="53.25" customHeight="1">
      <c r="A20" s="24">
        <v>61</v>
      </c>
      <c r="B20" s="17" t="s">
        <v>148</v>
      </c>
      <c r="C20" s="26" t="s">
        <v>149</v>
      </c>
      <c r="D20" s="26" t="s">
        <v>150</v>
      </c>
      <c r="E20" s="26" t="s">
        <v>151</v>
      </c>
      <c r="F20" s="17" t="s">
        <v>152</v>
      </c>
      <c r="G20" s="26" t="s">
        <v>153</v>
      </c>
      <c r="H20" s="26"/>
      <c r="I20" s="27">
        <v>24260</v>
      </c>
      <c r="J20" s="28" t="s">
        <v>40</v>
      </c>
      <c r="K20" s="28" t="s">
        <v>39</v>
      </c>
      <c r="L20" s="28" t="s">
        <v>87</v>
      </c>
      <c r="M20" s="28" t="s">
        <v>41</v>
      </c>
      <c r="N20" s="28" t="s">
        <v>42</v>
      </c>
      <c r="O20" s="28" t="s">
        <v>41</v>
      </c>
      <c r="P20" s="26">
        <v>7374</v>
      </c>
      <c r="Q20" s="26" t="s">
        <v>53</v>
      </c>
      <c r="R20" s="26" t="s">
        <v>41</v>
      </c>
      <c r="S20" s="26" t="s">
        <v>41</v>
      </c>
      <c r="T20" s="28" t="s">
        <v>41</v>
      </c>
      <c r="U20" s="40" t="s">
        <v>154</v>
      </c>
      <c r="V20" s="40"/>
      <c r="W20" s="28"/>
      <c r="X20" s="28"/>
      <c r="Y20" s="28"/>
      <c r="Z20" s="28"/>
      <c r="AA20" s="32">
        <f>Y20+Z20</f>
        <v>0</v>
      </c>
      <c r="AB20" s="26"/>
    </row>
    <row r="21" spans="1:28" ht="38.25" customHeight="1">
      <c r="A21" s="34">
        <v>62</v>
      </c>
      <c r="B21" s="17" t="s">
        <v>155</v>
      </c>
      <c r="C21" s="26" t="s">
        <v>156</v>
      </c>
      <c r="D21" s="26" t="s">
        <v>157</v>
      </c>
      <c r="E21" s="26" t="s">
        <v>158</v>
      </c>
      <c r="F21" s="17"/>
      <c r="G21" s="26"/>
      <c r="H21" s="26"/>
      <c r="I21" s="27">
        <v>16819</v>
      </c>
      <c r="J21" s="28" t="s">
        <v>39</v>
      </c>
      <c r="K21" s="28" t="s">
        <v>39</v>
      </c>
      <c r="L21" s="28"/>
      <c r="M21" s="28" t="s">
        <v>41</v>
      </c>
      <c r="N21" s="28" t="s">
        <v>41</v>
      </c>
      <c r="O21" s="28" t="s">
        <v>41</v>
      </c>
      <c r="P21" s="26">
        <v>0</v>
      </c>
      <c r="Q21" s="26" t="s">
        <v>53</v>
      </c>
      <c r="R21" s="26" t="s">
        <v>41</v>
      </c>
      <c r="S21" s="26" t="s">
        <v>41</v>
      </c>
      <c r="T21" s="28" t="s">
        <v>41</v>
      </c>
      <c r="U21" s="26" t="s">
        <v>159</v>
      </c>
      <c r="V21" s="26"/>
      <c r="W21" s="28" t="s">
        <v>103</v>
      </c>
      <c r="X21" s="28"/>
      <c r="Y21" s="28"/>
      <c r="Z21" s="28"/>
      <c r="AA21" s="32">
        <f>Y21+Z21</f>
        <v>0</v>
      </c>
      <c r="AB21" s="26"/>
    </row>
    <row r="22" spans="1:28" ht="25.5" customHeight="1">
      <c r="A22" s="34">
        <v>64</v>
      </c>
      <c r="B22" s="17" t="s">
        <v>160</v>
      </c>
      <c r="C22" s="26" t="s">
        <v>161</v>
      </c>
      <c r="D22" s="26" t="s">
        <v>162</v>
      </c>
      <c r="E22" s="26" t="s">
        <v>163</v>
      </c>
      <c r="F22" s="17" t="s">
        <v>164</v>
      </c>
      <c r="G22" s="26" t="s">
        <v>161</v>
      </c>
      <c r="H22" s="26"/>
      <c r="I22" s="27">
        <v>17033</v>
      </c>
      <c r="J22" s="28" t="s">
        <v>39</v>
      </c>
      <c r="K22" s="28" t="s">
        <v>39</v>
      </c>
      <c r="L22" s="28" t="s">
        <v>40</v>
      </c>
      <c r="M22" s="28" t="s">
        <v>41</v>
      </c>
      <c r="N22" s="28" t="s">
        <v>112</v>
      </c>
      <c r="O22" s="28" t="s">
        <v>42</v>
      </c>
      <c r="P22" s="26">
        <v>22029.94</v>
      </c>
      <c r="Q22" s="26" t="s">
        <v>53</v>
      </c>
      <c r="R22" s="26" t="s">
        <v>41</v>
      </c>
      <c r="S22" s="26" t="s">
        <v>41</v>
      </c>
      <c r="T22" s="28" t="s">
        <v>41</v>
      </c>
      <c r="U22" s="26" t="s">
        <v>102</v>
      </c>
      <c r="V22" s="26"/>
      <c r="W22" s="28"/>
      <c r="X22" s="28"/>
      <c r="Y22" s="28"/>
      <c r="Z22" s="28"/>
      <c r="AA22" s="32">
        <f>Y22+Z22</f>
        <v>0</v>
      </c>
      <c r="AB22" s="26" t="s">
        <v>165</v>
      </c>
    </row>
    <row r="23" spans="1:28" ht="51" customHeight="1">
      <c r="A23" s="34">
        <v>66</v>
      </c>
      <c r="B23" s="29" t="s">
        <v>166</v>
      </c>
      <c r="C23" s="17" t="s">
        <v>167</v>
      </c>
      <c r="D23" s="17" t="s">
        <v>168</v>
      </c>
      <c r="E23" s="17" t="s">
        <v>169</v>
      </c>
      <c r="F23" s="17" t="s">
        <v>170</v>
      </c>
      <c r="G23" s="17" t="s">
        <v>167</v>
      </c>
      <c r="H23" s="17"/>
      <c r="I23" s="37">
        <v>46462</v>
      </c>
      <c r="J23" s="28" t="s">
        <v>39</v>
      </c>
      <c r="K23" s="28" t="s">
        <v>40</v>
      </c>
      <c r="L23" s="28"/>
      <c r="M23" s="28" t="s">
        <v>41</v>
      </c>
      <c r="N23" s="28" t="s">
        <v>42</v>
      </c>
      <c r="O23" s="28" t="s">
        <v>41</v>
      </c>
      <c r="P23" s="28"/>
      <c r="Q23" s="28"/>
      <c r="R23" s="38" t="s">
        <v>41</v>
      </c>
      <c r="S23" s="38" t="s">
        <v>41</v>
      </c>
      <c r="T23" s="28" t="s">
        <v>41</v>
      </c>
      <c r="U23" s="29" t="s">
        <v>171</v>
      </c>
      <c r="V23" s="26"/>
      <c r="W23" s="28"/>
      <c r="X23" s="28"/>
      <c r="Y23" s="28"/>
      <c r="Z23" s="28"/>
      <c r="AA23" s="32">
        <f>Y23+Z23</f>
        <v>0</v>
      </c>
      <c r="AB23" s="28" t="s">
        <v>172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Elisa D'Amato</cp:lastModifiedBy>
  <dcterms:modified xsi:type="dcterms:W3CDTF">2021-06-24T08:33:44Z</dcterms:modified>
  <cp:category/>
  <cp:version/>
  <cp:contentType/>
  <cp:contentStatus/>
  <cp:revision>34</cp:revision>
</cp:coreProperties>
</file>